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7400" windowHeight="11160" activeTab="0"/>
  </bookViews>
  <sheets>
    <sheet name="2016-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<sst xmlns="http://schemas.openxmlformats.org/spreadsheetml/2006/main" count="46" uniqueCount="42">
  <si>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Actual</t>
  </si>
  <si>
    <t>Budget</t>
  </si>
  <si>
    <t xml:space="preserve"> Income:</t>
  </si>
  <si>
    <t>Annual Precept</t>
  </si>
  <si>
    <t>Bank Deposit Interest</t>
  </si>
  <si>
    <t>Total income</t>
  </si>
  <si>
    <t>Expenditure:</t>
  </si>
  <si>
    <t>Administration:</t>
  </si>
  <si>
    <t>Insurance</t>
  </si>
  <si>
    <t>Audit Fees</t>
  </si>
  <si>
    <t>Miscellaneous</t>
  </si>
  <si>
    <t>Donations:</t>
  </si>
  <si>
    <t>Total Expenditure before Projects</t>
  </si>
  <si>
    <t>Projects:</t>
  </si>
  <si>
    <t>Other Income</t>
  </si>
  <si>
    <t>Forecast</t>
  </si>
  <si>
    <t>VAT Refund</t>
  </si>
  <si>
    <t>Recoverable VAT</t>
  </si>
  <si>
    <t xml:space="preserve">Clerk Fees </t>
  </si>
  <si>
    <t xml:space="preserve">Election Costs </t>
  </si>
  <si>
    <t>Clerk Expenses (Stationary/postage)</t>
  </si>
  <si>
    <t>Subscriptions/Training</t>
  </si>
  <si>
    <t>Village Square</t>
  </si>
  <si>
    <t>Planters/Grasscutting</t>
  </si>
  <si>
    <t>Grit bins</t>
  </si>
  <si>
    <t>WW1 Project</t>
  </si>
  <si>
    <t>Contingency</t>
  </si>
  <si>
    <t>Noticeboard</t>
  </si>
  <si>
    <t>Bus shelter</t>
  </si>
  <si>
    <t>Seats</t>
  </si>
  <si>
    <t>Bins</t>
  </si>
  <si>
    <t>Newspage</t>
  </si>
  <si>
    <t xml:space="preserve">Budgeted </t>
  </si>
  <si>
    <t>2014/15</t>
  </si>
  <si>
    <t>2015/16</t>
  </si>
  <si>
    <t>Ring fenced</t>
  </si>
  <si>
    <t>Legal Advice</t>
  </si>
  <si>
    <t>Village plan/consultation</t>
  </si>
  <si>
    <t>Webpage</t>
  </si>
  <si>
    <t>Footpath maintenance</t>
  </si>
  <si>
    <t>HAUXLEY PARISH COUNCIL - BUDGET FOR 2016-17 - AS AT 30/10/15</t>
  </si>
  <si>
    <t>2016/17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</si>
</sst>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.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2" fillId="0" borderId="0" xfId="42" applyNumberFormat="1" applyFont="1" applyAlignment="1">
      <alignment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42" applyNumberFormat="1" applyAlignment="1">
      <alignment horizontal="right"/>
    </xf>
    <xf numFmtId="4" fontId="0" fillId="0" borderId="0" xfId="42" applyNumberFormat="1" applyAlignment="1">
      <alignment/>
    </xf>
    <xf numFmtId="4" fontId="0" fillId="0" borderId="0" xfId="42" applyNumberFormat="1" applyFont="1" applyAlignment="1">
      <alignment/>
    </xf>
    <xf numFmtId="4" fontId="2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42" applyNumberFormat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42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0" fillId="0" borderId="0" xfId="0" applyNumberFormat="1" applyFont="1" applyAlignment="1">
      <alignment/>
    </xf>
    <xf numFmtId="43" fontId="0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PageLayoutView="0" workbookViewId="0" topLeftCell="A37">
      <selection activeCell="D62" sqref="D62"/>
    </sheetView>
  </sheetViews>
  <sheetFormatPr defaultColWidth="9.140625" defaultRowHeight="12.75"/>
  <cols>
    <col min="2" max="2" width="32.8515625" style="0" customWidth="1"/>
    <col min="3" max="3" width="11.28125" style="0" customWidth="1"/>
    <col min="4" max="4" width="2.57421875" style="0" customWidth="1"/>
    <col min="6" max="6" width="3.00390625" style="19" customWidth="1"/>
    <col min="7" max="7" width="10.7109375" style="0" customWidth="1"/>
    <col min="8" max="8" width="2.00390625" style="19" customWidth="1"/>
    <col min="9" max="9" width="10.57421875" style="0" customWidth="1"/>
    <col min="10" max="10" width="1.8515625" style="0" customWidth="1"/>
  </cols>
  <sheetData>
    <row r="1" ht="12.75">
      <c r="A1" s="1" t="s">
        <v>40</v>
      </c>
    </row>
    <row r="2" ht="12.75">
      <c r="A2" s="1"/>
    </row>
    <row r="3" spans="1:9" ht="12.75">
      <c r="A3" s="2"/>
      <c r="B3" s="2"/>
      <c r="C3" s="45" t="s">
        <v>32</v>
      </c>
      <c r="D3" s="2"/>
      <c r="E3" s="45" t="s">
        <v>0</v>
      </c>
      <c r="F3" s="20"/>
      <c r="G3" s="45" t="s">
        <v>15</v>
      </c>
      <c r="H3" s="20"/>
      <c r="I3" s="46" t="s">
        <v>1</v>
      </c>
    </row>
    <row r="4" spans="1:9" ht="12.75">
      <c r="A4" s="45" t="s">
        <v>0</v>
      </c>
      <c r="B4" s="2"/>
      <c r="C4" s="45" t="s">
        <v>34</v>
      </c>
      <c r="D4" s="2"/>
      <c r="E4" s="45" t="s">
        <v>33</v>
      </c>
      <c r="F4" s="20"/>
      <c r="G4" s="45" t="s">
        <v>33</v>
      </c>
      <c r="H4" s="20"/>
      <c r="I4" s="46" t="s">
        <v>41</v>
      </c>
    </row>
    <row r="5" spans="1:9" ht="12.75">
      <c r="A5" s="47" t="s">
        <v>33</v>
      </c>
      <c r="B5" s="3"/>
      <c r="C5" s="36"/>
      <c r="D5" s="2"/>
      <c r="G5" s="2"/>
      <c r="H5" s="20"/>
      <c r="I5" s="23"/>
    </row>
    <row r="6" spans="1:9" ht="12.75">
      <c r="A6" s="6"/>
      <c r="B6" s="4"/>
      <c r="C6" s="30"/>
      <c r="D6" s="5"/>
      <c r="E6" s="6"/>
      <c r="F6" s="16"/>
      <c r="G6" s="6"/>
      <c r="H6" s="16"/>
      <c r="I6" s="24"/>
    </row>
    <row r="7" spans="1:9" ht="12.75">
      <c r="A7" s="6"/>
      <c r="B7" s="4"/>
      <c r="C7" s="30"/>
      <c r="D7" s="5"/>
      <c r="E7" s="6"/>
      <c r="F7" s="16"/>
      <c r="G7" s="6"/>
      <c r="H7" s="16"/>
      <c r="I7" s="24"/>
    </row>
    <row r="8" spans="1:9" ht="12.75">
      <c r="A8" s="15"/>
      <c r="B8" s="5"/>
      <c r="C8" s="35"/>
      <c r="D8" s="15"/>
      <c r="E8" s="15"/>
      <c r="F8" s="16"/>
      <c r="G8" s="15"/>
      <c r="H8" s="16"/>
      <c r="I8" s="25"/>
    </row>
    <row r="9" spans="1:9" ht="12.75">
      <c r="A9" s="6"/>
      <c r="B9" s="5"/>
      <c r="C9" s="30"/>
      <c r="D9" s="5"/>
      <c r="E9" s="6"/>
      <c r="F9" s="16"/>
      <c r="G9" s="5"/>
      <c r="H9" s="21"/>
      <c r="I9" s="24"/>
    </row>
    <row r="10" spans="1:9" ht="12.75">
      <c r="A10" s="6"/>
      <c r="B10" s="7" t="s">
        <v>2</v>
      </c>
      <c r="C10" s="31"/>
      <c r="D10" s="6"/>
      <c r="E10" s="6"/>
      <c r="F10" s="16"/>
      <c r="G10" s="6"/>
      <c r="H10" s="16"/>
      <c r="I10" s="26"/>
    </row>
    <row r="11" spans="1:9" ht="12.75">
      <c r="A11" s="6">
        <v>3432</v>
      </c>
      <c r="B11" s="9" t="s">
        <v>3</v>
      </c>
      <c r="C11" s="31">
        <v>3600</v>
      </c>
      <c r="D11" s="8"/>
      <c r="E11" s="6">
        <v>3600</v>
      </c>
      <c r="F11" s="16"/>
      <c r="G11" s="6">
        <v>3432</v>
      </c>
      <c r="H11" s="22"/>
      <c r="I11" s="26">
        <v>4000</v>
      </c>
    </row>
    <row r="12" spans="1:9" ht="12.75">
      <c r="A12" s="6">
        <v>0.8</v>
      </c>
      <c r="B12" s="10" t="s">
        <v>4</v>
      </c>
      <c r="C12" s="31">
        <v>3</v>
      </c>
      <c r="D12" s="8"/>
      <c r="E12" s="6">
        <v>0.43</v>
      </c>
      <c r="F12" s="16"/>
      <c r="G12" s="6">
        <v>1</v>
      </c>
      <c r="H12" s="22"/>
      <c r="I12" s="26">
        <v>2</v>
      </c>
    </row>
    <row r="13" spans="1:9" ht="12.75">
      <c r="A13" s="6">
        <v>278.58</v>
      </c>
      <c r="B13" s="10" t="s">
        <v>16</v>
      </c>
      <c r="C13" s="31">
        <v>50</v>
      </c>
      <c r="D13" s="8"/>
      <c r="E13" s="6">
        <v>0</v>
      </c>
      <c r="F13" s="16"/>
      <c r="G13" s="6">
        <v>260</v>
      </c>
      <c r="H13" s="22"/>
      <c r="I13" s="26">
        <v>50</v>
      </c>
    </row>
    <row r="14" spans="1:9" ht="12.75">
      <c r="A14" s="6">
        <v>2.3</v>
      </c>
      <c r="B14" s="10" t="s">
        <v>14</v>
      </c>
      <c r="C14" s="31">
        <v>5</v>
      </c>
      <c r="D14" s="8"/>
      <c r="E14" s="6">
        <v>2.5</v>
      </c>
      <c r="F14" s="16"/>
      <c r="G14" s="6">
        <v>2.3</v>
      </c>
      <c r="H14" s="22"/>
      <c r="I14" s="26">
        <v>3</v>
      </c>
    </row>
    <row r="15" spans="1:9" ht="12.75">
      <c r="A15" s="15">
        <f>SUM(A11:A14)</f>
        <v>3713.6800000000003</v>
      </c>
      <c r="B15" s="11" t="s">
        <v>5</v>
      </c>
      <c r="C15" s="32">
        <f>SUM(C11:C14)</f>
        <v>3658</v>
      </c>
      <c r="D15" s="5"/>
      <c r="E15" s="15">
        <f>SUM(E11:E14)</f>
        <v>3602.93</v>
      </c>
      <c r="F15" s="16"/>
      <c r="G15" s="15">
        <f>SUM(G11:G14)</f>
        <v>3695.3</v>
      </c>
      <c r="H15" s="21"/>
      <c r="I15" s="27">
        <f>SUM(I11:I14)</f>
        <v>4055</v>
      </c>
    </row>
    <row r="16" spans="1:9" ht="12.75">
      <c r="A16" s="6"/>
      <c r="B16" s="9"/>
      <c r="C16" s="30"/>
      <c r="D16" s="5"/>
      <c r="E16" s="6"/>
      <c r="F16" s="16"/>
      <c r="G16" s="5"/>
      <c r="H16" s="21"/>
      <c r="I16" s="24"/>
    </row>
    <row r="17" spans="1:9" ht="12.75">
      <c r="A17" s="6"/>
      <c r="B17" s="11" t="s">
        <v>6</v>
      </c>
      <c r="C17" s="30"/>
      <c r="D17" s="5"/>
      <c r="E17" s="6"/>
      <c r="F17" s="16"/>
      <c r="G17" s="5"/>
      <c r="H17" s="21"/>
      <c r="I17" s="24"/>
    </row>
    <row r="18" spans="1:9" ht="12.75">
      <c r="A18" s="6"/>
      <c r="B18" s="3" t="s">
        <v>7</v>
      </c>
      <c r="C18" s="30"/>
      <c r="D18" s="5"/>
      <c r="E18" s="6"/>
      <c r="F18" s="16"/>
      <c r="G18" s="5"/>
      <c r="H18" s="21"/>
      <c r="I18" s="24"/>
    </row>
    <row r="19" spans="1:9" ht="12.75">
      <c r="A19" s="6">
        <v>926.03</v>
      </c>
      <c r="B19" s="13" t="s">
        <v>18</v>
      </c>
      <c r="C19" s="31">
        <v>1250</v>
      </c>
      <c r="D19" s="5"/>
      <c r="E19" s="6">
        <v>628.23</v>
      </c>
      <c r="F19" s="16"/>
      <c r="G19" s="6">
        <v>1250</v>
      </c>
      <c r="H19" s="21"/>
      <c r="I19" s="26">
        <v>1250</v>
      </c>
    </row>
    <row r="20" spans="1:9" ht="12.75">
      <c r="A20" s="6">
        <v>66.51</v>
      </c>
      <c r="B20" s="44" t="s">
        <v>20</v>
      </c>
      <c r="C20" s="31">
        <v>60</v>
      </c>
      <c r="D20" s="5"/>
      <c r="E20" s="6">
        <v>12.67</v>
      </c>
      <c r="F20" s="16"/>
      <c r="G20" s="6">
        <v>30</v>
      </c>
      <c r="H20" s="21"/>
      <c r="I20" s="26">
        <v>40</v>
      </c>
    </row>
    <row r="21" spans="1:9" ht="12.75">
      <c r="A21" s="6">
        <v>225.73</v>
      </c>
      <c r="B21" s="14" t="s">
        <v>8</v>
      </c>
      <c r="C21" s="31">
        <v>350</v>
      </c>
      <c r="D21" s="5"/>
      <c r="E21" s="6">
        <v>0</v>
      </c>
      <c r="F21" s="16"/>
      <c r="G21" s="6">
        <v>260</v>
      </c>
      <c r="H21" s="21"/>
      <c r="I21" s="26">
        <v>260</v>
      </c>
    </row>
    <row r="22" spans="1:9" ht="12.75">
      <c r="A22" s="6">
        <v>62</v>
      </c>
      <c r="B22" s="13" t="s">
        <v>9</v>
      </c>
      <c r="C22" s="31">
        <v>70</v>
      </c>
      <c r="D22" s="6"/>
      <c r="E22" s="6">
        <v>32</v>
      </c>
      <c r="F22" s="16"/>
      <c r="G22" s="6">
        <v>32</v>
      </c>
      <c r="H22" s="21"/>
      <c r="I22" s="26">
        <v>50</v>
      </c>
    </row>
    <row r="23" spans="1:9" ht="12.75">
      <c r="A23" s="6">
        <v>60.84</v>
      </c>
      <c r="B23" s="44" t="s">
        <v>21</v>
      </c>
      <c r="C23" s="31">
        <v>80</v>
      </c>
      <c r="D23" s="6"/>
      <c r="E23" s="6">
        <v>79.3</v>
      </c>
      <c r="F23" s="16"/>
      <c r="G23" s="6">
        <v>100</v>
      </c>
      <c r="H23" s="16"/>
      <c r="I23" s="26">
        <v>100</v>
      </c>
    </row>
    <row r="24" spans="1:9" ht="12.75">
      <c r="A24" s="6">
        <v>320</v>
      </c>
      <c r="B24" s="44" t="s">
        <v>10</v>
      </c>
      <c r="C24" s="31">
        <v>50</v>
      </c>
      <c r="D24" s="6"/>
      <c r="E24" s="6">
        <v>25</v>
      </c>
      <c r="F24" s="16"/>
      <c r="G24" s="6">
        <v>50</v>
      </c>
      <c r="H24" s="16"/>
      <c r="I24" s="26">
        <v>50</v>
      </c>
    </row>
    <row r="25" spans="1:9" ht="12.75">
      <c r="A25" s="6">
        <v>20</v>
      </c>
      <c r="B25" s="44" t="s">
        <v>11</v>
      </c>
      <c r="C25" s="31">
        <v>0</v>
      </c>
      <c r="D25" s="6"/>
      <c r="E25" s="6">
        <v>0</v>
      </c>
      <c r="F25" s="16"/>
      <c r="G25" s="6">
        <v>0</v>
      </c>
      <c r="H25" s="16"/>
      <c r="I25" s="26">
        <v>0</v>
      </c>
    </row>
    <row r="26" spans="1:9" ht="12.75">
      <c r="A26" s="6">
        <v>106.34</v>
      </c>
      <c r="B26" s="13" t="s">
        <v>17</v>
      </c>
      <c r="C26" s="31">
        <v>100</v>
      </c>
      <c r="D26" s="6"/>
      <c r="E26" s="6">
        <v>30</v>
      </c>
      <c r="F26" s="16"/>
      <c r="G26" s="6">
        <v>100</v>
      </c>
      <c r="H26" s="16"/>
      <c r="I26" s="26">
        <v>100</v>
      </c>
    </row>
    <row r="27" spans="1:9" ht="12.75">
      <c r="A27" s="6">
        <v>250</v>
      </c>
      <c r="B27" s="44" t="s">
        <v>23</v>
      </c>
      <c r="C27" s="31">
        <v>400</v>
      </c>
      <c r="D27" s="6"/>
      <c r="E27" s="6">
        <v>125</v>
      </c>
      <c r="F27" s="16"/>
      <c r="G27" s="6">
        <v>350</v>
      </c>
      <c r="H27" s="16"/>
      <c r="I27" s="26">
        <v>400</v>
      </c>
    </row>
    <row r="28" spans="1:9" ht="12.75">
      <c r="A28" s="6">
        <v>100</v>
      </c>
      <c r="B28" s="44" t="s">
        <v>24</v>
      </c>
      <c r="C28" s="31">
        <v>100</v>
      </c>
      <c r="D28" s="6"/>
      <c r="E28" s="6">
        <v>0</v>
      </c>
      <c r="F28" s="16"/>
      <c r="G28" s="6">
        <v>100</v>
      </c>
      <c r="H28" s="16"/>
      <c r="I28" s="26">
        <v>100</v>
      </c>
    </row>
    <row r="29" spans="1:9" ht="12.75">
      <c r="A29" s="6">
        <v>0</v>
      </c>
      <c r="B29" s="44" t="s">
        <v>19</v>
      </c>
      <c r="C29" s="31">
        <v>100</v>
      </c>
      <c r="D29" s="6"/>
      <c r="E29" s="6">
        <v>0</v>
      </c>
      <c r="F29" s="16"/>
      <c r="G29" s="6">
        <v>0</v>
      </c>
      <c r="H29" s="16"/>
      <c r="I29" s="26">
        <v>100</v>
      </c>
    </row>
    <row r="30" spans="1:9" ht="12.75">
      <c r="A30" s="6"/>
      <c r="B30" s="44" t="s">
        <v>27</v>
      </c>
      <c r="C30" s="31">
        <v>100</v>
      </c>
      <c r="D30" s="6"/>
      <c r="E30" s="6">
        <v>0</v>
      </c>
      <c r="F30" s="16"/>
      <c r="G30" s="6">
        <v>50</v>
      </c>
      <c r="H30" s="16"/>
      <c r="I30" s="26">
        <v>50</v>
      </c>
    </row>
    <row r="31" spans="1:9" ht="12.75">
      <c r="A31" s="6">
        <v>0</v>
      </c>
      <c r="B31" s="12" t="s">
        <v>31</v>
      </c>
      <c r="C31" s="31">
        <v>300</v>
      </c>
      <c r="D31" s="6"/>
      <c r="E31" s="6">
        <v>150</v>
      </c>
      <c r="F31" s="16"/>
      <c r="G31" s="6">
        <v>300</v>
      </c>
      <c r="H31" s="16"/>
      <c r="I31" s="26">
        <v>300</v>
      </c>
    </row>
    <row r="32" spans="2:9" ht="12.75">
      <c r="B32" s="12" t="s">
        <v>38</v>
      </c>
      <c r="C32" s="49">
        <v>0</v>
      </c>
      <c r="E32" s="6">
        <v>0</v>
      </c>
      <c r="G32" s="6">
        <v>150</v>
      </c>
      <c r="I32" s="26">
        <v>150</v>
      </c>
    </row>
    <row r="33" spans="1:9" ht="12.75">
      <c r="A33" s="15">
        <f>SUM(A19:A31)</f>
        <v>2137.45</v>
      </c>
      <c r="C33" s="32">
        <f>SUM(C19:C32)</f>
        <v>2960</v>
      </c>
      <c r="D33" s="6"/>
      <c r="E33" s="15">
        <f>SUM(E19:E32)</f>
        <v>1082.1999999999998</v>
      </c>
      <c r="F33" s="16"/>
      <c r="G33" s="15">
        <f>SUM(G19:G32)</f>
        <v>2772</v>
      </c>
      <c r="H33" s="16"/>
      <c r="I33" s="27">
        <f>SUM(I19:I32)</f>
        <v>2950</v>
      </c>
    </row>
    <row r="34" spans="1:9" ht="12.75">
      <c r="A34" s="6"/>
      <c r="B34" s="3" t="s">
        <v>11</v>
      </c>
      <c r="C34" s="31"/>
      <c r="D34" s="6"/>
      <c r="E34" s="6"/>
      <c r="F34" s="16"/>
      <c r="G34" s="6"/>
      <c r="H34" s="16"/>
      <c r="I34" s="26"/>
    </row>
    <row r="35" spans="1:9" ht="12.75">
      <c r="A35" s="31"/>
      <c r="B35" s="12"/>
      <c r="C35" s="31"/>
      <c r="D35" s="6"/>
      <c r="E35" s="31"/>
      <c r="F35" s="16"/>
      <c r="G35" s="6"/>
      <c r="H35" s="16"/>
      <c r="I35" s="26"/>
    </row>
    <row r="36" spans="1:9" ht="12.75">
      <c r="A36" s="31"/>
      <c r="B36" s="12"/>
      <c r="C36" s="31"/>
      <c r="D36" s="6"/>
      <c r="E36" s="31"/>
      <c r="F36" s="16"/>
      <c r="G36" s="6"/>
      <c r="H36" s="16"/>
      <c r="I36" s="26"/>
    </row>
    <row r="37" spans="1:9" ht="12.75">
      <c r="A37" s="15">
        <f>SUM(A35:A36)</f>
        <v>0</v>
      </c>
      <c r="C37" s="32">
        <f>SUM(C35:C36)</f>
        <v>0</v>
      </c>
      <c r="D37" s="6"/>
      <c r="E37" s="15">
        <f>SUM(E35:E36)</f>
        <v>0</v>
      </c>
      <c r="F37" s="16"/>
      <c r="G37" s="15">
        <f>SUM(G35:G36)</f>
        <v>0</v>
      </c>
      <c r="H37" s="16"/>
      <c r="I37" s="27">
        <f>SUM(I35:I36)</f>
        <v>0</v>
      </c>
    </row>
    <row r="38" spans="1:9" ht="12.75">
      <c r="A38" s="6"/>
      <c r="C38" s="31"/>
      <c r="D38" s="6"/>
      <c r="E38" s="6"/>
      <c r="F38" s="16"/>
      <c r="G38" s="6"/>
      <c r="H38" s="16"/>
      <c r="I38" s="26"/>
    </row>
    <row r="39" spans="1:9" ht="12.75">
      <c r="A39" s="17">
        <f>+A33+A37</f>
        <v>2137.45</v>
      </c>
      <c r="B39" s="3" t="s">
        <v>12</v>
      </c>
      <c r="C39" s="33">
        <f>+C33+C37</f>
        <v>2960</v>
      </c>
      <c r="D39" s="16"/>
      <c r="E39" s="17">
        <f>+E33+E37</f>
        <v>1082.1999999999998</v>
      </c>
      <c r="F39" s="16"/>
      <c r="G39" s="17">
        <f>+G33+G37</f>
        <v>2772</v>
      </c>
      <c r="H39" s="16"/>
      <c r="I39" s="28">
        <f>+I33+I37</f>
        <v>2950</v>
      </c>
    </row>
    <row r="40" spans="1:9" ht="12.75">
      <c r="A40" s="6"/>
      <c r="C40" s="31"/>
      <c r="D40" s="6"/>
      <c r="E40" s="6"/>
      <c r="F40" s="16"/>
      <c r="G40" s="6"/>
      <c r="H40" s="16"/>
      <c r="I40" s="26"/>
    </row>
    <row r="41" spans="1:9" ht="12.75">
      <c r="A41" s="17"/>
      <c r="B41" s="18"/>
      <c r="C41" s="33"/>
      <c r="D41" s="16"/>
      <c r="E41" s="17"/>
      <c r="F41" s="16"/>
      <c r="G41" s="17"/>
      <c r="H41" s="16"/>
      <c r="I41" s="28"/>
    </row>
    <row r="42" spans="1:11" ht="12.75">
      <c r="A42" s="6"/>
      <c r="C42" s="34"/>
      <c r="D42" s="6"/>
      <c r="E42" s="6"/>
      <c r="F42" s="16"/>
      <c r="G42" s="6"/>
      <c r="H42" s="16"/>
      <c r="I42" s="29"/>
      <c r="K42" s="48" t="s">
        <v>35</v>
      </c>
    </row>
    <row r="43" spans="1:11" ht="12.75">
      <c r="A43" s="6"/>
      <c r="B43" s="3" t="s">
        <v>13</v>
      </c>
      <c r="C43" s="31"/>
      <c r="D43" s="6"/>
      <c r="E43" s="6"/>
      <c r="F43" s="16"/>
      <c r="G43" s="6"/>
      <c r="H43" s="16"/>
      <c r="I43" s="26"/>
      <c r="K43" s="48"/>
    </row>
    <row r="44" spans="1:13" ht="12.75">
      <c r="A44" s="6"/>
      <c r="B44" s="12" t="s">
        <v>36</v>
      </c>
      <c r="C44" s="31">
        <v>0</v>
      </c>
      <c r="D44" s="6"/>
      <c r="E44" s="6">
        <v>0</v>
      </c>
      <c r="F44" s="16"/>
      <c r="G44" s="6">
        <v>0</v>
      </c>
      <c r="H44" s="16"/>
      <c r="I44" s="26">
        <v>100</v>
      </c>
      <c r="K44" s="48">
        <v>550</v>
      </c>
      <c r="M44" s="47"/>
    </row>
    <row r="45" spans="1:13" ht="12.75">
      <c r="A45" s="6"/>
      <c r="B45" s="12" t="s">
        <v>26</v>
      </c>
      <c r="C45" s="31">
        <v>0</v>
      </c>
      <c r="D45" s="6"/>
      <c r="E45" s="6">
        <v>0</v>
      </c>
      <c r="F45" s="16"/>
      <c r="G45" s="6">
        <v>0</v>
      </c>
      <c r="H45" s="16"/>
      <c r="I45" s="26">
        <v>100</v>
      </c>
      <c r="K45" s="48">
        <v>1000</v>
      </c>
      <c r="M45" s="47"/>
    </row>
    <row r="46" spans="1:13" ht="12.75">
      <c r="A46" s="50">
        <f>122.89+200</f>
        <v>322.89</v>
      </c>
      <c r="B46" s="44" t="s">
        <v>25</v>
      </c>
      <c r="C46" s="31">
        <v>500</v>
      </c>
      <c r="D46" s="6"/>
      <c r="E46" s="6"/>
      <c r="F46" s="16"/>
      <c r="G46" s="6"/>
      <c r="H46" s="16"/>
      <c r="I46" s="26">
        <v>0</v>
      </c>
      <c r="K46" s="48">
        <v>377.11</v>
      </c>
      <c r="M46" s="47"/>
    </row>
    <row r="47" spans="1:13" ht="12.75">
      <c r="A47" s="6">
        <v>330</v>
      </c>
      <c r="B47" s="44" t="s">
        <v>22</v>
      </c>
      <c r="C47" s="31">
        <v>100</v>
      </c>
      <c r="D47" s="6"/>
      <c r="E47" s="6">
        <v>0</v>
      </c>
      <c r="F47" s="16"/>
      <c r="G47" s="6">
        <v>0</v>
      </c>
      <c r="H47" s="16"/>
      <c r="I47" s="26">
        <v>100</v>
      </c>
      <c r="K47" s="48">
        <v>800</v>
      </c>
      <c r="M47" s="47"/>
    </row>
    <row r="48" spans="1:13" ht="12.75">
      <c r="A48" s="6">
        <v>0</v>
      </c>
      <c r="B48" s="44" t="s">
        <v>28</v>
      </c>
      <c r="C48" s="31">
        <v>200</v>
      </c>
      <c r="D48" s="6"/>
      <c r="E48" s="6">
        <v>650</v>
      </c>
      <c r="F48" s="16"/>
      <c r="G48" s="6">
        <v>700</v>
      </c>
      <c r="H48" s="16"/>
      <c r="I48" s="26">
        <v>200</v>
      </c>
      <c r="K48" s="48">
        <v>770</v>
      </c>
      <c r="M48" s="47"/>
    </row>
    <row r="49" spans="1:11" ht="12.75">
      <c r="A49" s="6">
        <v>352</v>
      </c>
      <c r="B49" s="44" t="s">
        <v>39</v>
      </c>
      <c r="C49" s="31">
        <v>100</v>
      </c>
      <c r="D49" s="6"/>
      <c r="E49" s="6">
        <v>352</v>
      </c>
      <c r="F49" s="16"/>
      <c r="G49" s="6">
        <v>352</v>
      </c>
      <c r="H49" s="16"/>
      <c r="I49" s="26">
        <v>100</v>
      </c>
      <c r="K49" s="48">
        <v>448</v>
      </c>
    </row>
    <row r="50" spans="1:11" ht="12.75">
      <c r="A50" s="6">
        <v>200</v>
      </c>
      <c r="B50" s="44" t="s">
        <v>29</v>
      </c>
      <c r="C50" s="31">
        <v>100</v>
      </c>
      <c r="D50" s="6"/>
      <c r="E50" s="6">
        <v>200</v>
      </c>
      <c r="F50" s="16"/>
      <c r="G50" s="6">
        <v>200</v>
      </c>
      <c r="H50" s="16"/>
      <c r="I50" s="26">
        <v>200</v>
      </c>
      <c r="K50" s="48">
        <v>400</v>
      </c>
    </row>
    <row r="51" spans="1:11" ht="12.75">
      <c r="A51" s="6">
        <v>150</v>
      </c>
      <c r="B51" s="12" t="s">
        <v>30</v>
      </c>
      <c r="C51" s="31">
        <v>200</v>
      </c>
      <c r="D51" s="6"/>
      <c r="E51" s="6">
        <v>150</v>
      </c>
      <c r="F51" s="16"/>
      <c r="G51" s="6">
        <v>150</v>
      </c>
      <c r="H51" s="16"/>
      <c r="I51" s="26">
        <v>200</v>
      </c>
      <c r="K51" s="48">
        <v>500</v>
      </c>
    </row>
    <row r="52" spans="1:13" ht="12.75">
      <c r="A52" s="6">
        <v>0</v>
      </c>
      <c r="B52" s="12" t="s">
        <v>37</v>
      </c>
      <c r="C52" s="31">
        <v>0</v>
      </c>
      <c r="D52" s="6"/>
      <c r="E52" s="31">
        <v>150</v>
      </c>
      <c r="F52" s="39"/>
      <c r="G52" s="31">
        <v>150</v>
      </c>
      <c r="H52" s="16"/>
      <c r="I52" s="26">
        <v>200</v>
      </c>
      <c r="K52" s="48">
        <v>235</v>
      </c>
      <c r="M52" s="47"/>
    </row>
    <row r="53" spans="1:9" ht="12.75">
      <c r="A53" s="15">
        <f>SUM(A46:A52)</f>
        <v>1354.8899999999999</v>
      </c>
      <c r="C53" s="32">
        <f>SUM(C46:C52)</f>
        <v>1200</v>
      </c>
      <c r="D53" s="6"/>
      <c r="E53" s="15">
        <f>SUM(E46:E52)</f>
        <v>1502</v>
      </c>
      <c r="F53" s="16"/>
      <c r="G53" s="15">
        <f>SUM(G46:G52)</f>
        <v>1552</v>
      </c>
      <c r="H53" s="16"/>
      <c r="I53" s="27">
        <f>SUM(I46:I52)</f>
        <v>1000</v>
      </c>
    </row>
    <row r="54" spans="1:9" ht="12.75">
      <c r="A54" s="6"/>
      <c r="C54" s="31"/>
      <c r="D54" s="6"/>
      <c r="E54" s="6"/>
      <c r="F54" s="16"/>
      <c r="G54" s="6"/>
      <c r="H54" s="16"/>
      <c r="I54" s="26"/>
    </row>
    <row r="55" spans="1:9" ht="12.75">
      <c r="A55" s="15"/>
      <c r="B55" s="3"/>
      <c r="C55" s="32"/>
      <c r="D55" s="6"/>
      <c r="E55" s="15"/>
      <c r="F55" s="16"/>
      <c r="G55" s="15"/>
      <c r="H55" s="16"/>
      <c r="I55" s="27">
        <f>SUM(I39+I53)</f>
        <v>3950</v>
      </c>
    </row>
    <row r="56" spans="1:9" ht="12.75">
      <c r="A56" s="6"/>
      <c r="B56" s="4"/>
      <c r="C56" s="31"/>
      <c r="D56" s="6"/>
      <c r="E56" s="6"/>
      <c r="F56" s="16"/>
      <c r="G56" s="6"/>
      <c r="H56" s="16"/>
      <c r="I56" s="26"/>
    </row>
    <row r="57" spans="3:9" ht="12.75">
      <c r="C57" s="31"/>
      <c r="D57" s="6"/>
      <c r="E57" s="6"/>
      <c r="F57" s="16"/>
      <c r="G57" s="6"/>
      <c r="H57" s="16"/>
      <c r="I57" s="26"/>
    </row>
    <row r="58" spans="2:9" ht="12.75">
      <c r="B58" s="43"/>
      <c r="C58" s="40"/>
      <c r="D58" s="40"/>
      <c r="E58" s="40"/>
      <c r="F58" s="40"/>
      <c r="G58" s="41"/>
      <c r="H58" s="40"/>
      <c r="I58" s="40"/>
    </row>
    <row r="59" spans="2:9" ht="12.75">
      <c r="B59" s="40"/>
      <c r="C59" s="42"/>
      <c r="D59" s="40"/>
      <c r="E59" s="42"/>
      <c r="F59" s="40"/>
      <c r="G59" s="42"/>
      <c r="H59" s="40"/>
      <c r="I59" s="42"/>
    </row>
    <row r="60" spans="2:9" ht="12.75">
      <c r="B60" s="40"/>
      <c r="C60" s="42"/>
      <c r="D60" s="40"/>
      <c r="E60" s="42"/>
      <c r="F60" s="40"/>
      <c r="G60" s="42"/>
      <c r="H60" s="40"/>
      <c r="I60" s="42"/>
    </row>
    <row r="61" spans="2:9" ht="12.75">
      <c r="B61" s="40"/>
      <c r="C61" s="42"/>
      <c r="D61" s="40"/>
      <c r="E61" s="42"/>
      <c r="F61" s="40"/>
      <c r="G61" s="42"/>
      <c r="H61" s="40"/>
      <c r="I61" s="42"/>
    </row>
    <row r="62" spans="2:9" ht="12.75">
      <c r="B62" s="40"/>
      <c r="C62" s="42"/>
      <c r="D62" s="40"/>
      <c r="E62" s="42"/>
      <c r="F62" s="40"/>
      <c r="G62" s="42"/>
      <c r="H62" s="40"/>
      <c r="I62" s="42"/>
    </row>
    <row r="63" spans="2:9" ht="12.75">
      <c r="B63" s="40"/>
      <c r="C63" s="42"/>
      <c r="D63" s="40"/>
      <c r="E63" s="42"/>
      <c r="F63" s="40"/>
      <c r="G63" s="42"/>
      <c r="H63" s="40"/>
      <c r="I63" s="42"/>
    </row>
    <row r="64" spans="2:9" ht="12.75">
      <c r="B64" s="37"/>
      <c r="C64" s="37"/>
      <c r="D64" s="37"/>
      <c r="E64" s="37"/>
      <c r="F64" s="38"/>
      <c r="G64" s="37"/>
      <c r="H64" s="38"/>
      <c r="I64" s="3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clerk</cp:lastModifiedBy>
  <cp:lastPrinted>2015-01-12T17:55:18Z</cp:lastPrinted>
  <dcterms:created xsi:type="dcterms:W3CDTF">2007-10-09T15:45:14Z</dcterms:created>
  <dcterms:modified xsi:type="dcterms:W3CDTF">2015-11-04T12:28:31Z</dcterms:modified>
  <cp:category/>
  <cp:version/>
  <cp:contentType/>
  <cp:contentStatus/>
</cp:coreProperties>
</file>